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9555" windowHeight="2610"/>
  </bookViews>
  <sheets>
    <sheet name="Foglio off econ Foggia (2)" sheetId="2" r:id="rId1"/>
  </sheets>
  <calcPr calcId="125725"/>
</workbook>
</file>

<file path=xl/calcChain.xml><?xml version="1.0" encoding="utf-8"?>
<calcChain xmlns="http://schemas.openxmlformats.org/spreadsheetml/2006/main">
  <c r="F21" i="2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F22" s="1"/>
  <c r="F24" s="1"/>
</calcChain>
</file>

<file path=xl/sharedStrings.xml><?xml version="1.0" encoding="utf-8"?>
<sst xmlns="http://schemas.openxmlformats.org/spreadsheetml/2006/main" count="47" uniqueCount="47">
  <si>
    <t>Tubi fluorescenti al neon</t>
  </si>
  <si>
    <t>Rifiuti sanitari (contenitori)</t>
  </si>
  <si>
    <t>Materiali edili di risulta</t>
  </si>
  <si>
    <t>Apparecchiature fuori uso</t>
  </si>
  <si>
    <t>Stracci contaminati</t>
  </si>
  <si>
    <t>Contenitori contaminati (sost. pericolose)</t>
  </si>
  <si>
    <t>Contenitori contaminati</t>
  </si>
  <si>
    <t xml:space="preserve">Carta adesivizzata </t>
  </si>
  <si>
    <t>Legno</t>
  </si>
  <si>
    <t>Solventi e miscele solventi</t>
  </si>
  <si>
    <t>Emulsioni oleose</t>
  </si>
  <si>
    <t>Silicone di scarto</t>
  </si>
  <si>
    <t>Adesivi e sigillanti contenenti sostanze pericolose</t>
  </si>
  <si>
    <t>Toner esauriti</t>
  </si>
  <si>
    <t>Scarti di inchiostri</t>
  </si>
  <si>
    <t xml:space="preserve">Adesivo ex Clear </t>
  </si>
  <si>
    <t>Altri fanghi</t>
  </si>
  <si>
    <t>Fanghi da depurazione</t>
  </si>
  <si>
    <t>Q.tà
(€/Kg)</t>
  </si>
  <si>
    <t xml:space="preserve">Importo </t>
  </si>
  <si>
    <t>03.03.10</t>
  </si>
  <si>
    <t>03.03.11</t>
  </si>
  <si>
    <t>08.01.21</t>
  </si>
  <si>
    <t>08.03.12</t>
  </si>
  <si>
    <t>08.03.18</t>
  </si>
  <si>
    <t>08.04.09</t>
  </si>
  <si>
    <t>08.04.10</t>
  </si>
  <si>
    <t>13.08.02</t>
  </si>
  <si>
    <t>14.06.03</t>
  </si>
  <si>
    <t>15.01.03</t>
  </si>
  <si>
    <t>15.01.06</t>
  </si>
  <si>
    <t>15.01.10</t>
  </si>
  <si>
    <t>15.02.01</t>
  </si>
  <si>
    <t>15.02.02</t>
  </si>
  <si>
    <t>15.02.03</t>
  </si>
  <si>
    <t>16.02.14</t>
  </si>
  <si>
    <t>17.09.04</t>
  </si>
  <si>
    <t>18.01.03</t>
  </si>
  <si>
    <t>20.01.21</t>
  </si>
  <si>
    <t>CER</t>
  </si>
  <si>
    <t>Descrizione</t>
  </si>
  <si>
    <t>DISCORDANZA</t>
  </si>
  <si>
    <r>
      <t>IMPORTO TOTALE P</t>
    </r>
    <r>
      <rPr>
        <b/>
        <i/>
        <sz val="9"/>
        <color theme="1"/>
        <rFont val="Calibri"/>
        <family val="2"/>
        <scheme val="minor"/>
      </rPr>
      <t>TOT2</t>
    </r>
  </si>
  <si>
    <t>15.06.01</t>
  </si>
  <si>
    <r>
      <t>Prezzo base d'asta
Pi</t>
    </r>
    <r>
      <rPr>
        <b/>
        <sz val="9"/>
        <color theme="1"/>
        <rFont val="Calibri"/>
        <family val="2"/>
        <scheme val="minor"/>
      </rPr>
      <t>base</t>
    </r>
    <r>
      <rPr>
        <b/>
        <sz val="12"/>
        <color theme="1"/>
        <rFont val="Calibri"/>
        <family val="2"/>
        <scheme val="minor"/>
      </rPr>
      <t xml:space="preserve">
(€/Kg)</t>
    </r>
  </si>
  <si>
    <r>
      <t>Prezzo offerto
P</t>
    </r>
    <r>
      <rPr>
        <b/>
        <sz val="9"/>
        <color theme="1"/>
        <rFont val="Calibri"/>
        <family val="2"/>
        <scheme val="minor"/>
      </rPr>
      <t>CER</t>
    </r>
    <r>
      <rPr>
        <b/>
        <sz val="12"/>
        <color theme="1"/>
        <rFont val="Calibri"/>
        <family val="2"/>
        <scheme val="minor"/>
      </rPr>
      <t>i
(€/Kg)</t>
    </r>
  </si>
  <si>
    <r>
      <t>PREZZO COMPLESSIVO OFFERTO P</t>
    </r>
    <r>
      <rPr>
        <b/>
        <i/>
        <sz val="8"/>
        <color theme="1"/>
        <rFont val="Calibri"/>
        <family val="2"/>
        <scheme val="minor"/>
      </rPr>
      <t>offerto2</t>
    </r>
    <r>
      <rPr>
        <b/>
        <sz val="12"/>
        <color theme="1"/>
        <rFont val="Calibri"/>
        <family val="2"/>
        <scheme val="minor"/>
      </rPr>
      <t xml:space="preserve"> per 36 mesi</t>
    </r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</si>
</sst>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164" formatCode="&quot;€&quot;\ #,##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3" fontId="0" fillId="0" borderId="0" xfId="0" applyNumberFormat="1" applyFill="1" applyAlignment="1" applyProtection="1">
      <alignment horizontal="center"/>
    </xf>
    <xf numFmtId="0" fontId="0" fillId="0" borderId="0" xfId="0" applyProtection="1"/>
    <xf numFmtId="0" fontId="2" fillId="0" borderId="1" xfId="0" applyFont="1" applyFill="1" applyBorder="1" applyAlignment="1" applyProtection="1">
      <alignment horizontal="center" wrapText="1"/>
    </xf>
    <xf numFmtId="0" fontId="2" fillId="0" borderId="1" xfId="0" applyFont="1" applyFill="1" applyBorder="1" applyAlignment="1" applyProtection="1">
      <alignment horizontal="center"/>
    </xf>
    <xf numFmtId="21" fontId="0" fillId="0" borderId="0" xfId="0" quotePrefix="1" applyNumberFormat="1" applyFill="1" applyProtection="1"/>
    <xf numFmtId="21" fontId="0" fillId="0" borderId="1" xfId="0" quotePrefix="1" applyNumberFormat="1" applyFill="1" applyBorder="1" applyProtection="1"/>
    <xf numFmtId="0" fontId="3" fillId="0" borderId="1" xfId="0" applyFont="1" applyFill="1" applyBorder="1" applyAlignment="1" applyProtection="1">
      <alignment horizontal="left" vertical="center"/>
    </xf>
    <xf numFmtId="3" fontId="0" fillId="0" borderId="1" xfId="0" applyNumberForma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0" fillId="0" borderId="0" xfId="0" applyFill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left"/>
    </xf>
    <xf numFmtId="0" fontId="0" fillId="0" borderId="2" xfId="0" applyFill="1" applyBorder="1" applyAlignment="1" applyProtection="1">
      <alignment horizontal="left"/>
    </xf>
    <xf numFmtId="0" fontId="0" fillId="0" borderId="2" xfId="0" applyFill="1" applyBorder="1" applyAlignment="1" applyProtection="1">
      <alignment horizontal="center"/>
    </xf>
    <xf numFmtId="44" fontId="2" fillId="0" borderId="5" xfId="0" applyNumberFormat="1" applyFont="1" applyFill="1" applyBorder="1" applyAlignment="1" applyProtection="1">
      <alignment horizontal="right"/>
    </xf>
    <xf numFmtId="0" fontId="2" fillId="0" borderId="5" xfId="0" applyFont="1" applyFill="1" applyBorder="1" applyAlignment="1" applyProtection="1">
      <alignment horizontal="center"/>
    </xf>
    <xf numFmtId="164" fontId="0" fillId="2" borderId="0" xfId="1" applyNumberFormat="1" applyFont="1" applyFill="1" applyAlignment="1" applyProtection="1">
      <alignment horizontal="center"/>
      <protection locked="0"/>
    </xf>
    <xf numFmtId="164" fontId="0" fillId="0" borderId="0" xfId="1" applyNumberFormat="1" applyFont="1" applyFill="1" applyAlignment="1" applyProtection="1">
      <alignment horizontal="center"/>
    </xf>
    <xf numFmtId="164" fontId="0" fillId="0" borderId="1" xfId="1" applyNumberFormat="1" applyFont="1" applyFill="1" applyBorder="1" applyAlignment="1" applyProtection="1">
      <alignment horizontal="center"/>
    </xf>
    <xf numFmtId="164" fontId="0" fillId="0" borderId="4" xfId="1" applyNumberFormat="1" applyFont="1" applyFill="1" applyBorder="1" applyAlignment="1" applyProtection="1">
      <alignment horizontal="center"/>
    </xf>
    <xf numFmtId="164" fontId="0" fillId="0" borderId="5" xfId="1" applyNumberFormat="1" applyFont="1" applyFill="1" applyBorder="1" applyAlignment="1" applyProtection="1">
      <alignment horizontal="center"/>
    </xf>
    <xf numFmtId="164" fontId="0" fillId="0" borderId="4" xfId="1" applyNumberFormat="1" applyFont="1" applyBorder="1" applyAlignment="1" applyProtection="1">
      <alignment horizontal="center"/>
    </xf>
    <xf numFmtId="164" fontId="0" fillId="2" borderId="4" xfId="1" applyNumberFormat="1" applyFont="1" applyFill="1" applyBorder="1" applyAlignment="1" applyProtection="1">
      <alignment horizontal="center"/>
      <protection locked="0"/>
    </xf>
    <xf numFmtId="164" fontId="0" fillId="0" borderId="4" xfId="1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164" fontId="0" fillId="0" borderId="0" xfId="0" applyNumberFormat="1" applyFill="1" applyProtection="1"/>
    <xf numFmtId="164" fontId="0" fillId="0" borderId="3" xfId="1" applyNumberFormat="1" applyFont="1" applyFill="1" applyBorder="1" applyAlignment="1" applyProtection="1">
      <alignment horizontal="center" vertical="center"/>
    </xf>
    <xf numFmtId="164" fontId="0" fillId="0" borderId="4" xfId="1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3" fontId="0" fillId="0" borderId="0" xfId="0" applyNumberFormat="1" applyFill="1" applyAlignment="1" applyProtection="1">
      <alignment horizontal="center" vertical="center"/>
    </xf>
    <xf numFmtId="164" fontId="0" fillId="0" borderId="0" xfId="1" applyNumberFormat="1" applyFont="1" applyFill="1" applyAlignment="1" applyProtection="1">
      <alignment horizontal="center" vertical="center"/>
    </xf>
    <xf numFmtId="164" fontId="0" fillId="2" borderId="0" xfId="1" applyNumberFormat="1" applyFont="1" applyFill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right"/>
    </xf>
    <xf numFmtId="0" fontId="2" fillId="0" borderId="3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/>
    </xf>
    <xf numFmtId="0" fontId="2" fillId="0" borderId="4" xfId="0" applyFont="1" applyFill="1" applyBorder="1" applyAlignment="1" applyProtection="1">
      <alignment horizontal="right"/>
    </xf>
    <xf numFmtId="3" fontId="0" fillId="0" borderId="2" xfId="0" applyNumberFormat="1" applyFill="1" applyBorder="1" applyAlignment="1" applyProtection="1">
      <alignment horizontal="center" vertical="center"/>
    </xf>
    <xf numFmtId="164" fontId="0" fillId="0" borderId="2" xfId="1" applyNumberFormat="1" applyFont="1" applyFill="1" applyBorder="1" applyAlignment="1" applyProtection="1">
      <alignment horizontal="center" vertical="center"/>
    </xf>
    <xf numFmtId="164" fontId="0" fillId="2" borderId="2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B1" workbookViewId="0">
      <selection activeCell="E4" sqref="E4"/>
    </sheetView>
  </sheetViews>
  <sheetFormatPr defaultRowHeight="15"/>
  <cols>
    <col min="1" max="1" width="9.85546875" style="2" bestFit="1" customWidth="1"/>
    <col min="2" max="2" width="46" style="2" bestFit="1" customWidth="1"/>
    <col min="3" max="3" width="13.85546875" style="2" customWidth="1"/>
    <col min="4" max="4" width="18.5703125" style="2" customWidth="1"/>
    <col min="5" max="6" width="14.7109375" style="2" bestFit="1" customWidth="1"/>
    <col min="7" max="16384" width="9.140625" style="2"/>
  </cols>
  <sheetData>
    <row r="1" spans="1:6" ht="63">
      <c r="A1" s="4" t="s">
        <v>39</v>
      </c>
      <c r="B1" s="9" t="s">
        <v>40</v>
      </c>
      <c r="C1" s="3" t="s">
        <v>18</v>
      </c>
      <c r="D1" s="3" t="s">
        <v>44</v>
      </c>
      <c r="E1" s="3" t="s">
        <v>45</v>
      </c>
      <c r="F1" s="16" t="s">
        <v>19</v>
      </c>
    </row>
    <row r="2" spans="1:6">
      <c r="A2" s="5" t="s">
        <v>20</v>
      </c>
      <c r="B2" s="25" t="s">
        <v>17</v>
      </c>
      <c r="C2" s="37">
        <v>6300000</v>
      </c>
      <c r="D2" s="38">
        <v>0.1</v>
      </c>
      <c r="E2" s="39">
        <v>0</v>
      </c>
      <c r="F2" s="27">
        <f>C2*E2</f>
        <v>0</v>
      </c>
    </row>
    <row r="3" spans="1:6">
      <c r="A3" s="5" t="s">
        <v>21</v>
      </c>
      <c r="B3" s="25" t="s">
        <v>16</v>
      </c>
      <c r="C3" s="30"/>
      <c r="D3" s="31"/>
      <c r="E3" s="32"/>
      <c r="F3" s="28">
        <f t="shared" ref="F3:F21" si="0">C3*E3</f>
        <v>0</v>
      </c>
    </row>
    <row r="4" spans="1:6">
      <c r="A4" s="5" t="s">
        <v>22</v>
      </c>
      <c r="B4" s="25" t="s">
        <v>15</v>
      </c>
      <c r="C4" s="1">
        <v>10000</v>
      </c>
      <c r="D4" s="18">
        <v>0.7</v>
      </c>
      <c r="E4" s="17">
        <v>0</v>
      </c>
      <c r="F4" s="20">
        <f t="shared" si="0"/>
        <v>0</v>
      </c>
    </row>
    <row r="5" spans="1:6">
      <c r="A5" s="5" t="s">
        <v>23</v>
      </c>
      <c r="B5" s="25" t="s">
        <v>14</v>
      </c>
      <c r="C5" s="1">
        <v>800</v>
      </c>
      <c r="D5" s="18">
        <v>1.25</v>
      </c>
      <c r="E5" s="17">
        <v>0</v>
      </c>
      <c r="F5" s="20">
        <f t="shared" si="0"/>
        <v>0</v>
      </c>
    </row>
    <row r="6" spans="1:6">
      <c r="A6" s="5" t="s">
        <v>24</v>
      </c>
      <c r="B6" s="25" t="s">
        <v>13</v>
      </c>
      <c r="C6" s="1">
        <v>800</v>
      </c>
      <c r="D6" s="18">
        <v>2.2999999999999998</v>
      </c>
      <c r="E6" s="17">
        <v>0</v>
      </c>
      <c r="F6" s="20">
        <f t="shared" si="0"/>
        <v>0</v>
      </c>
    </row>
    <row r="7" spans="1:6">
      <c r="A7" s="5" t="s">
        <v>25</v>
      </c>
      <c r="B7" s="25" t="s">
        <v>12</v>
      </c>
      <c r="C7" s="1">
        <v>13000</v>
      </c>
      <c r="D7" s="18">
        <v>1.246</v>
      </c>
      <c r="E7" s="17">
        <v>0</v>
      </c>
      <c r="F7" s="20">
        <f t="shared" si="0"/>
        <v>0</v>
      </c>
    </row>
    <row r="8" spans="1:6">
      <c r="A8" s="5" t="s">
        <v>26</v>
      </c>
      <c r="B8" s="25" t="s">
        <v>11</v>
      </c>
      <c r="C8" s="1">
        <v>5000</v>
      </c>
      <c r="D8" s="18">
        <v>1.5</v>
      </c>
      <c r="E8" s="17">
        <v>0</v>
      </c>
      <c r="F8" s="20">
        <f t="shared" si="0"/>
        <v>0</v>
      </c>
    </row>
    <row r="9" spans="1:6">
      <c r="A9" s="5" t="s">
        <v>27</v>
      </c>
      <c r="B9" s="25" t="s">
        <v>10</v>
      </c>
      <c r="C9" s="1">
        <v>4000</v>
      </c>
      <c r="D9" s="18">
        <v>1</v>
      </c>
      <c r="E9" s="17">
        <v>0</v>
      </c>
      <c r="F9" s="20">
        <f t="shared" si="0"/>
        <v>0</v>
      </c>
    </row>
    <row r="10" spans="1:6">
      <c r="A10" s="5" t="s">
        <v>28</v>
      </c>
      <c r="B10" s="25" t="s">
        <v>9</v>
      </c>
      <c r="C10" s="1">
        <v>50</v>
      </c>
      <c r="D10" s="18">
        <v>1.2929999999999999</v>
      </c>
      <c r="E10" s="17">
        <v>0</v>
      </c>
      <c r="F10" s="20">
        <f t="shared" si="0"/>
        <v>0</v>
      </c>
    </row>
    <row r="11" spans="1:6">
      <c r="A11" s="5" t="s">
        <v>29</v>
      </c>
      <c r="B11" s="25" t="s">
        <v>8</v>
      </c>
      <c r="C11" s="1">
        <v>84000</v>
      </c>
      <c r="D11" s="18">
        <v>0.08</v>
      </c>
      <c r="E11" s="17">
        <v>0</v>
      </c>
      <c r="F11" s="20">
        <f t="shared" si="0"/>
        <v>0</v>
      </c>
    </row>
    <row r="12" spans="1:6">
      <c r="A12" s="5" t="s">
        <v>30</v>
      </c>
      <c r="B12" s="25" t="s">
        <v>6</v>
      </c>
      <c r="C12" s="1">
        <v>20000</v>
      </c>
      <c r="D12" s="18">
        <v>1</v>
      </c>
      <c r="E12" s="17">
        <v>0</v>
      </c>
      <c r="F12" s="20">
        <f t="shared" si="0"/>
        <v>0</v>
      </c>
    </row>
    <row r="13" spans="1:6">
      <c r="A13" s="5" t="s">
        <v>31</v>
      </c>
      <c r="B13" s="25" t="s">
        <v>5</v>
      </c>
      <c r="C13" s="1">
        <v>9000</v>
      </c>
      <c r="D13" s="18">
        <v>1.6</v>
      </c>
      <c r="E13" s="17">
        <v>0</v>
      </c>
      <c r="F13" s="20">
        <f t="shared" si="0"/>
        <v>0</v>
      </c>
    </row>
    <row r="14" spans="1:6" ht="16.5" customHeight="1">
      <c r="A14" s="5" t="s">
        <v>32</v>
      </c>
      <c r="B14" s="29" t="s">
        <v>4</v>
      </c>
      <c r="C14" s="30">
        <v>3000</v>
      </c>
      <c r="D14" s="31">
        <v>0.999</v>
      </c>
      <c r="E14" s="32">
        <v>0</v>
      </c>
      <c r="F14" s="28">
        <f t="shared" si="0"/>
        <v>0</v>
      </c>
    </row>
    <row r="15" spans="1:6">
      <c r="A15" s="5" t="s">
        <v>33</v>
      </c>
      <c r="B15" s="29"/>
      <c r="C15" s="30"/>
      <c r="D15" s="31"/>
      <c r="E15" s="32"/>
      <c r="F15" s="28">
        <f t="shared" si="0"/>
        <v>0</v>
      </c>
    </row>
    <row r="16" spans="1:6">
      <c r="A16" s="5" t="s">
        <v>34</v>
      </c>
      <c r="B16" s="29"/>
      <c r="C16" s="30"/>
      <c r="D16" s="31"/>
      <c r="E16" s="32"/>
      <c r="F16" s="28">
        <f t="shared" si="0"/>
        <v>0</v>
      </c>
    </row>
    <row r="17" spans="1:6">
      <c r="A17" s="5" t="s">
        <v>43</v>
      </c>
      <c r="B17" s="25" t="s">
        <v>7</v>
      </c>
      <c r="C17" s="1">
        <v>300000</v>
      </c>
      <c r="D17" s="18">
        <v>0.1</v>
      </c>
      <c r="E17" s="17">
        <v>0</v>
      </c>
      <c r="F17" s="24">
        <f t="shared" si="0"/>
        <v>0</v>
      </c>
    </row>
    <row r="18" spans="1:6">
      <c r="A18" s="5" t="s">
        <v>35</v>
      </c>
      <c r="B18" s="25" t="s">
        <v>3</v>
      </c>
      <c r="C18" s="1">
        <v>2000</v>
      </c>
      <c r="D18" s="18">
        <v>1</v>
      </c>
      <c r="E18" s="17">
        <v>0</v>
      </c>
      <c r="F18" s="20">
        <f t="shared" si="0"/>
        <v>0</v>
      </c>
    </row>
    <row r="19" spans="1:6">
      <c r="A19" s="5" t="s">
        <v>36</v>
      </c>
      <c r="B19" s="25" t="s">
        <v>2</v>
      </c>
      <c r="C19" s="1">
        <v>530000</v>
      </c>
      <c r="D19" s="18">
        <v>0.1</v>
      </c>
      <c r="E19" s="17">
        <v>0</v>
      </c>
      <c r="F19" s="20">
        <f t="shared" si="0"/>
        <v>0</v>
      </c>
    </row>
    <row r="20" spans="1:6">
      <c r="A20" s="5" t="s">
        <v>37</v>
      </c>
      <c r="B20" s="25" t="s">
        <v>1</v>
      </c>
      <c r="C20" s="1">
        <v>15</v>
      </c>
      <c r="D20" s="18">
        <v>15</v>
      </c>
      <c r="E20" s="17">
        <v>0</v>
      </c>
      <c r="F20" s="20">
        <f t="shared" si="0"/>
        <v>0</v>
      </c>
    </row>
    <row r="21" spans="1:6">
      <c r="A21" s="6" t="s">
        <v>38</v>
      </c>
      <c r="B21" s="7" t="s">
        <v>0</v>
      </c>
      <c r="C21" s="8">
        <v>1000</v>
      </c>
      <c r="D21" s="19">
        <v>3</v>
      </c>
      <c r="E21" s="17">
        <v>0</v>
      </c>
      <c r="F21" s="21">
        <f t="shared" si="0"/>
        <v>0</v>
      </c>
    </row>
    <row r="22" spans="1:6" ht="15.75">
      <c r="A22" s="10"/>
      <c r="B22" s="13"/>
      <c r="C22" s="14"/>
      <c r="D22" s="33" t="s">
        <v>42</v>
      </c>
      <c r="E22" s="34"/>
      <c r="F22" s="22">
        <f>3*SUM(F2:F21)</f>
        <v>0</v>
      </c>
    </row>
    <row r="23" spans="1:6" ht="15.75">
      <c r="A23" s="10"/>
      <c r="B23" s="35" t="s">
        <v>46</v>
      </c>
      <c r="C23" s="35"/>
      <c r="D23" s="35"/>
      <c r="E23" s="36"/>
      <c r="F23" s="23">
        <v>0</v>
      </c>
    </row>
    <row r="24" spans="1:6" ht="15.75">
      <c r="A24" s="11"/>
      <c r="B24" s="12"/>
      <c r="C24" s="11"/>
      <c r="D24" s="11"/>
      <c r="E24" s="15" t="s">
        <v>41</v>
      </c>
      <c r="F24" s="21">
        <f>F23-F22</f>
        <v>0</v>
      </c>
    </row>
    <row r="26" spans="1:6">
      <c r="F26" s="26"/>
    </row>
  </sheetData>
  <sheetProtection password="DA93" sheet="1" objects="1" scenarios="1" selectLockedCells="1"/>
  <mergeCells count="11">
    <mergeCell ref="D22:E22"/>
    <mergeCell ref="B23:E23"/>
    <mergeCell ref="C2:C3"/>
    <mergeCell ref="D2:D3"/>
    <mergeCell ref="E2:E3"/>
    <mergeCell ref="F2:F3"/>
    <mergeCell ref="B14:B16"/>
    <mergeCell ref="C14:C16"/>
    <mergeCell ref="D14:D16"/>
    <mergeCell ref="E14:E16"/>
    <mergeCell ref="F14:F16"/>
  </mergeCells>
  <dataValidations count="2">
    <dataValidation type="decimal" operator="lessThan" allowBlank="1" showInputMessage="1" showErrorMessage="1" sqref="E2:E21">
      <formula1>D2</formula1>
    </dataValidation>
    <dataValidation type="decimal" operator="lessThan" allowBlank="1" showInputMessage="1" showErrorMessage="1" sqref="F23">
      <formula1>2400000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off econ Foggia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GUARDIANI</dc:creator>
  <cp:lastModifiedBy>GUARDIANI</cp:lastModifiedBy>
  <dcterms:created xsi:type="dcterms:W3CDTF">2011-12-20T16:01:25Z</dcterms:created>
  <dcterms:modified xsi:type="dcterms:W3CDTF">2012-02-21T11:22:23Z</dcterms:modified>
</cp:coreProperties>
</file>